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4310" windowHeight="3450"/>
  </bookViews>
  <sheets>
    <sheet name="情报监测" sheetId="1" r:id="rId1"/>
  </sheets>
  <definedNames>
    <definedName name="_xlnm.Print_Titles" localSheetId="0">情报监测!$2:$3</definedName>
  </definedNames>
  <calcPr calcId="152511"/>
</workbook>
</file>

<file path=xl/calcChain.xml><?xml version="1.0" encoding="utf-8"?>
<calcChain xmlns="http://schemas.openxmlformats.org/spreadsheetml/2006/main">
  <c r="A8" i="1" l="1"/>
  <c r="D30" i="1"/>
  <c r="C30" i="1" s="1"/>
  <c r="D29" i="1"/>
  <c r="C29" i="1" s="1"/>
  <c r="A10" i="1" l="1"/>
</calcChain>
</file>

<file path=xl/sharedStrings.xml><?xml version="1.0" encoding="utf-8"?>
<sst xmlns="http://schemas.openxmlformats.org/spreadsheetml/2006/main" count="70" uniqueCount="68">
  <si>
    <t>版本描述</t>
  </si>
  <si>
    <t>报刊行业版</t>
    <phoneticPr fontId="1" type="noConversion"/>
  </si>
  <si>
    <t>报刊专业版</t>
    <phoneticPr fontId="1" type="noConversion"/>
  </si>
  <si>
    <t>报刊媒体自选版</t>
    <phoneticPr fontId="1" type="noConversion"/>
  </si>
  <si>
    <t>电视行业版</t>
    <phoneticPr fontId="1" type="noConversion"/>
  </si>
  <si>
    <t>电视专业版</t>
    <phoneticPr fontId="1" type="noConversion"/>
  </si>
  <si>
    <t>户外行业版</t>
    <phoneticPr fontId="1" type="noConversion"/>
  </si>
  <si>
    <t>户外专业版</t>
    <phoneticPr fontId="1" type="noConversion"/>
  </si>
  <si>
    <t>户外地区版</t>
    <phoneticPr fontId="1" type="noConversion"/>
  </si>
  <si>
    <t>网络行业版</t>
    <phoneticPr fontId="1" type="noConversion"/>
  </si>
  <si>
    <t>网络专业版</t>
    <phoneticPr fontId="1" type="noConversion"/>
  </si>
  <si>
    <t>促销行业版</t>
    <phoneticPr fontId="1" type="noConversion"/>
  </si>
  <si>
    <t>促销专业版</t>
    <phoneticPr fontId="1" type="noConversion"/>
  </si>
  <si>
    <t>Agency版</t>
    <phoneticPr fontId="1" type="noConversion"/>
  </si>
  <si>
    <t>全年累计下载10000条以内的创意文件</t>
    <phoneticPr fontId="1" type="noConversion"/>
  </si>
  <si>
    <t>Studio版</t>
    <phoneticPr fontId="1" type="noConversion"/>
  </si>
  <si>
    <t>全年累计下载1000条以内的创意文件</t>
    <phoneticPr fontId="1" type="noConversion"/>
  </si>
  <si>
    <t xml:space="preserve">专业版 </t>
    <phoneticPr fontId="1" type="noConversion"/>
  </si>
  <si>
    <t>查询和下载记者编辑库中所有记录的联络资料（不限量）</t>
    <phoneticPr fontId="1" type="noConversion"/>
  </si>
  <si>
    <t>季度</t>
    <phoneticPr fontId="1" type="noConversion"/>
  </si>
  <si>
    <t>电台行业版</t>
    <phoneticPr fontId="1" type="noConversion"/>
  </si>
  <si>
    <t>电台地区版</t>
    <phoneticPr fontId="1" type="noConversion"/>
  </si>
  <si>
    <t>电台专业版</t>
    <phoneticPr fontId="1" type="noConversion"/>
  </si>
  <si>
    <t>年度</t>
    <phoneticPr fontId="1" type="noConversion"/>
  </si>
  <si>
    <t>电视效果评估行业版</t>
    <phoneticPr fontId="1" type="noConversion"/>
  </si>
  <si>
    <t>电视效果评估专业版</t>
    <phoneticPr fontId="1" type="noConversion"/>
  </si>
  <si>
    <t>全媒体行业版</t>
  </si>
  <si>
    <t>全媒体专业版</t>
  </si>
  <si>
    <t>每增加5个监测项或5个用户</t>
    <phoneticPr fontId="1" type="noConversion"/>
  </si>
  <si>
    <t>加监测项/用户</t>
    <phoneticPr fontId="1" type="noConversion"/>
  </si>
  <si>
    <t>基础包</t>
    <phoneticPr fontId="1" type="noConversion"/>
  </si>
  <si>
    <t>报价（含17%税）</t>
    <phoneticPr fontId="1" type="noConversion"/>
  </si>
  <si>
    <t>产品</t>
  </si>
  <si>
    <t>版本</t>
    <phoneticPr fontId="1" type="noConversion"/>
  </si>
  <si>
    <t>查询某一特定行业指定的电视广告效果评估数据</t>
    <phoneticPr fontId="1" type="noConversion"/>
  </si>
  <si>
    <t>查询所有行业指定的电视广告效果评估数据</t>
    <phoneticPr fontId="1" type="noConversion"/>
  </si>
  <si>
    <t>可查询全国指定报纸、杂志投放的广告中某一特定行业的广告监测数据</t>
    <phoneticPr fontId="1" type="noConversion"/>
  </si>
  <si>
    <t>可查询全国指定报纸、杂志投放的广告中所有行业的广告监测数据</t>
  </si>
  <si>
    <t>可查询全国指定电视台投放的广告中某一特定行业的广告监测数据</t>
    <phoneticPr fontId="1" type="noConversion"/>
  </si>
  <si>
    <t>可查询全国指定电视台投放的广告中所有行业的广告监测数据</t>
    <phoneticPr fontId="1" type="noConversion"/>
  </si>
  <si>
    <t>可查询全国指定网站投放的广告中某一特定行业的广告监测数据</t>
  </si>
  <si>
    <t>可查询全国指定网站投放的广告中所有行业的广告监测数据</t>
  </si>
  <si>
    <t>可查询全国指定城市投放的某一特定行业的促销广告监测数据</t>
    <phoneticPr fontId="1" type="noConversion"/>
  </si>
  <si>
    <t>可查询全国指定城市投放的所有行业的促销广告监测数据</t>
    <phoneticPr fontId="1" type="noConversion"/>
  </si>
  <si>
    <t>可查询全国指定电台投放的广告中某一特定行业的广告监测数据</t>
    <phoneticPr fontId="1" type="noConversion"/>
  </si>
  <si>
    <t>可查询全国某一特定城市投放的电台广告中所有行业的广告监测数据</t>
    <phoneticPr fontId="1" type="noConversion"/>
  </si>
  <si>
    <t>可查询全国指定电台投放的广告中所有行业的广告监测数据</t>
    <phoneticPr fontId="1" type="noConversion"/>
  </si>
  <si>
    <t xml:space="preserve">广告监测 </t>
    <phoneticPr fontId="1" type="noConversion"/>
  </si>
  <si>
    <t>新闻监测</t>
    <phoneticPr fontId="1" type="noConversion"/>
  </si>
  <si>
    <t>环球创意库库</t>
    <phoneticPr fontId="1" type="noConversion"/>
  </si>
  <si>
    <t xml:space="preserve">媒体公关连线 </t>
    <phoneticPr fontId="1" type="noConversion"/>
  </si>
  <si>
    <t xml:space="preserve"> </t>
    <phoneticPr fontId="1" type="noConversion"/>
  </si>
  <si>
    <t>每增加5个监测项，每个监测项每天不超过800条数据。2000元/月</t>
    <phoneticPr fontId="1" type="noConversion"/>
  </si>
  <si>
    <t>可查看蓝V营销效果，粉丝构成，传播分析，可监测20个监测项，每个监测项每天不超过800条数据。提供在线分析系统</t>
    <phoneticPr fontId="1" type="noConversion"/>
  </si>
  <si>
    <t>微博监测</t>
    <phoneticPr fontId="1" type="noConversion"/>
  </si>
  <si>
    <t>任选30份以内的报纸或杂志作为数据范畴</t>
  </si>
  <si>
    <t>可查询全国指定城市投放的户外广告中某一特定行业的广告监测数据，包括街道、公交车身、地铁、楼宇、社区、LED等广告形式</t>
    <phoneticPr fontId="1" type="noConversion"/>
  </si>
  <si>
    <t>可查询全国指定城市投放的户外广告中所有行业的广告监测数据，包括街道、公交车身、地铁、楼宇、社区、LED等广告形式</t>
    <phoneticPr fontId="1" type="noConversion"/>
  </si>
  <si>
    <t>可查询全国某一特定城市投放的户外广告中所有行业的广告监测数据，包括街道、公交车身、地铁、社区、LED等广告形式</t>
    <phoneticPr fontId="1" type="noConversion"/>
  </si>
  <si>
    <t>加监测项</t>
  </si>
  <si>
    <r>
      <t>通过关键词查询来自互联网、报纸、</t>
    </r>
    <r>
      <rPr>
        <b/>
        <sz val="9"/>
        <color rgb="FF000000"/>
        <rFont val="微软雅黑"/>
        <family val="2"/>
        <charset val="134"/>
      </rPr>
      <t>微博</t>
    </r>
    <r>
      <rPr>
        <sz val="9"/>
        <color rgb="FF000000"/>
        <rFont val="微软雅黑"/>
        <family val="2"/>
        <charset val="134"/>
      </rPr>
      <t>上的新闻内容，3个子用户共享25个监测项，提供在线分析系统</t>
    </r>
    <phoneticPr fontId="1" type="noConversion"/>
  </si>
  <si>
    <r>
      <t>通过关键词查询来自互联网、报纸、</t>
    </r>
    <r>
      <rPr>
        <b/>
        <sz val="9"/>
        <color rgb="FF000000"/>
        <rFont val="微软雅黑"/>
        <family val="2"/>
        <charset val="134"/>
      </rPr>
      <t>微博、微信</t>
    </r>
    <r>
      <rPr>
        <sz val="9"/>
        <color rgb="FF000000"/>
        <rFont val="微软雅黑"/>
        <family val="2"/>
        <charset val="134"/>
      </rPr>
      <t>上的新闻内容，3个子用户共享25个监测项，提供在线分析系统</t>
    </r>
    <phoneticPr fontId="1" type="noConversion"/>
  </si>
  <si>
    <t>社区媒体行业版</t>
    <phoneticPr fontId="1" type="noConversion"/>
  </si>
  <si>
    <t>社区媒体专业版</t>
    <phoneticPr fontId="1" type="noConversion"/>
  </si>
  <si>
    <t xml:space="preserve">可查询全国指定城市楼宇液晶屏、社区高清灯箱投放的某一特定行业的视频、高清图片广告监测数据 </t>
    <phoneticPr fontId="1" type="noConversion"/>
  </si>
  <si>
    <t xml:space="preserve">可查询全国指定城市楼宇液晶屏、社区高清灯箱投放的所有行业的视频、高清图片广告监测数据 </t>
    <phoneticPr fontId="1" type="noConversion"/>
  </si>
  <si>
    <t>超级包</t>
    <phoneticPr fontId="1" type="noConversion"/>
  </si>
  <si>
    <t>本报价从2014.7.25起生效，在2014年10月31日前有效。解释权归梅花信息所有。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</si>
</sst>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8" x14ac:knownFonts="1">
    <font>
      <sz val="12"/>
      <name val="宋体"/>
      <charset val="134"/>
    </font>
    <font>
      <sz val="9"/>
      <name val="宋体"/>
      <family val="3"/>
      <charset val="134"/>
    </font>
    <font>
      <sz val="9"/>
      <name val="宋体"/>
      <family val="3"/>
      <charset val="134"/>
    </font>
    <font>
      <sz val="8"/>
      <name val="宋体"/>
      <family val="3"/>
      <charset val="134"/>
    </font>
    <font>
      <sz val="9"/>
      <name val="微软雅黑"/>
      <family val="2"/>
      <charset val="134"/>
    </font>
    <font>
      <sz val="9"/>
      <color rgb="FF000000"/>
      <name val="微软雅黑"/>
      <family val="2"/>
      <charset val="134"/>
    </font>
    <font>
      <b/>
      <sz val="10"/>
      <color theme="0" tint="-4.9989318521683403E-2"/>
      <name val="微软雅黑"/>
      <family val="2"/>
      <charset val="134"/>
    </font>
    <font>
      <b/>
      <sz val="9"/>
      <color rgb="FF000000"/>
      <name val="微软雅黑"/>
      <family val="2"/>
      <charset val="134"/>
    </font>
  </fonts>
  <fills count="4">
    <fill>
      <patternFill patternType="none"/>
    </fill>
    <fill>
      <patternFill patternType="gray125"/>
    </fill>
    <fill>
      <patternFill patternType="solid">
        <fgColor theme="0"/>
        <bgColor indexed="64"/>
      </patternFill>
    </fill>
    <fill>
      <patternFill patternType="solid">
        <fgColor rgb="FF00B0F0"/>
        <bgColor rgb="FF000000"/>
      </patternFill>
    </fill>
  </fills>
  <borders count="11">
    <border>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bottom/>
      <diagonal/>
    </border>
    <border>
      <left style="thin">
        <color indexed="64"/>
      </left>
      <right/>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3" fillId="0" borderId="0" xfId="0" applyFont="1">
      <alignment vertical="center"/>
    </xf>
    <xf numFmtId="176" fontId="5" fillId="0" borderId="6" xfId="0" applyNumberFormat="1" applyFont="1" applyBorder="1" applyAlignment="1">
      <alignment horizontal="right" vertical="center" wrapText="1"/>
    </xf>
    <xf numFmtId="176" fontId="5" fillId="2" borderId="6" xfId="0" applyNumberFormat="1" applyFont="1" applyFill="1" applyBorder="1" applyAlignment="1">
      <alignment horizontal="right" vertical="center" wrapText="1"/>
    </xf>
    <xf numFmtId="0" fontId="3" fillId="0" borderId="0" xfId="0" applyFont="1" applyAlignment="1">
      <alignment horizontal="center" vertical="center"/>
    </xf>
    <xf numFmtId="0" fontId="5" fillId="0" borderId="6"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 fillId="0" borderId="0" xfId="0" applyFont="1" applyFill="1">
      <alignment vertical="center"/>
    </xf>
    <xf numFmtId="176" fontId="5" fillId="0" borderId="3" xfId="0" applyNumberFormat="1" applyFont="1" applyFill="1" applyBorder="1" applyAlignment="1">
      <alignment horizontal="right" vertical="center" wrapText="1"/>
    </xf>
    <xf numFmtId="176" fontId="5" fillId="0" borderId="6" xfId="0"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0" fontId="5" fillId="0" borderId="2" xfId="0" applyFont="1" applyBorder="1" applyAlignment="1">
      <alignment horizontal="left" vertical="center" wrapText="1"/>
    </xf>
    <xf numFmtId="0" fontId="6" fillId="3" borderId="6" xfId="0" applyFont="1" applyFill="1" applyBorder="1" applyAlignment="1">
      <alignment horizontal="center" vertical="center" wrapText="1"/>
    </xf>
    <xf numFmtId="0" fontId="4" fillId="0" borderId="0" xfId="0" applyFont="1" applyBorder="1" applyAlignment="1">
      <alignment horizontal="left" vertical="center"/>
    </xf>
    <xf numFmtId="0" fontId="4" fillId="0" borderId="9" xfId="0" applyFont="1" applyFill="1" applyBorder="1" applyAlignment="1">
      <alignment horizontal="left" vertical="center" wrapText="1" readingOrder="1"/>
    </xf>
    <xf numFmtId="3" fontId="4" fillId="0" borderId="9" xfId="0" applyNumberFormat="1" applyFont="1" applyFill="1" applyBorder="1" applyAlignment="1">
      <alignment horizontal="left" vertical="center" wrapText="1" readingOrder="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176" fontId="5" fillId="0" borderId="0" xfId="0" applyNumberFormat="1" applyFont="1" applyBorder="1" applyAlignment="1">
      <alignment horizontal="right" vertical="center" wrapText="1"/>
    </xf>
    <xf numFmtId="0" fontId="4" fillId="0" borderId="0" xfId="0" applyFont="1" applyBorder="1" applyAlignment="1">
      <alignment vertical="center"/>
    </xf>
    <xf numFmtId="0" fontId="3" fillId="0" borderId="0" xfId="0" applyFont="1" applyBorder="1">
      <alignment vertical="center"/>
    </xf>
    <xf numFmtId="0" fontId="2" fillId="0" borderId="10" xfId="0" applyFont="1" applyBorder="1">
      <alignmen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11113</xdr:colOff>
      <xdr:row>0</xdr:row>
      <xdr:rowOff>79375</xdr:rowOff>
    </xdr:from>
    <xdr:to>
      <xdr:col>1</xdr:col>
      <xdr:colOff>293688</xdr:colOff>
      <xdr:row>0</xdr:row>
      <xdr:rowOff>474599</xdr:rowOff>
    </xdr:to>
    <xdr:pic>
      <xdr:nvPicPr>
        <xdr:cNvPr id="2186" name="图片 2" descr="logo.gif"/>
        <xdr:cNvPicPr>
          <a:picLocks noChangeAspect="1"/>
        </xdr:cNvPicPr>
      </xdr:nvPicPr>
      <xdr:blipFill>
        <a:blip xmlns:r="http://schemas.openxmlformats.org/officeDocument/2006/relationships" r:embed="rId1" cstate="print"/>
        <a:srcRect/>
        <a:stretch>
          <a:fillRect/>
        </a:stretch>
      </xdr:blipFill>
      <xdr:spPr bwMode="auto">
        <a:xfrm>
          <a:off x="11113" y="79375"/>
          <a:ext cx="1235075" cy="3952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topLeftCell="A10" zoomScaleNormal="100" zoomScaleSheetLayoutView="100" workbookViewId="0">
      <selection activeCell="F24" sqref="F24"/>
    </sheetView>
  </sheetViews>
  <sheetFormatPr defaultRowHeight="10.5" x14ac:dyDescent="0.15"/>
  <cols>
    <col min="1" max="1" width="12.5" style="6" customWidth="1"/>
    <col min="2" max="2" width="15.25" style="6" customWidth="1"/>
    <col min="3" max="4" width="9" style="6"/>
    <col min="5" max="5" width="87" style="6" customWidth="1"/>
    <col min="6" max="16384" width="9" style="6"/>
  </cols>
  <sheetData>
    <row r="1" spans="1:5" ht="43.5" customHeight="1" x14ac:dyDescent="0.15"/>
    <row r="2" spans="1:5" s="9" customFormat="1" ht="16.5" x14ac:dyDescent="0.15">
      <c r="A2" s="34" t="s">
        <v>32</v>
      </c>
      <c r="B2" s="34" t="s">
        <v>33</v>
      </c>
      <c r="C2" s="32" t="s">
        <v>31</v>
      </c>
      <c r="D2" s="33"/>
      <c r="E2" s="34" t="s">
        <v>0</v>
      </c>
    </row>
    <row r="3" spans="1:5" s="9" customFormat="1" ht="16.5" x14ac:dyDescent="0.15">
      <c r="A3" s="35"/>
      <c r="B3" s="35"/>
      <c r="C3" s="19" t="s">
        <v>19</v>
      </c>
      <c r="D3" s="19" t="s">
        <v>23</v>
      </c>
      <c r="E3" s="35"/>
    </row>
    <row r="4" spans="1:5" s="1" customFormat="1" ht="15" customHeight="1" x14ac:dyDescent="0.15">
      <c r="A4" s="2" t="s">
        <v>47</v>
      </c>
      <c r="B4" s="18" t="s">
        <v>1</v>
      </c>
      <c r="C4" s="16">
        <v>6480</v>
      </c>
      <c r="D4" s="16">
        <v>12960</v>
      </c>
      <c r="E4" s="3" t="s">
        <v>36</v>
      </c>
    </row>
    <row r="5" spans="1:5" s="1" customFormat="1" ht="15" customHeight="1" x14ac:dyDescent="0.15">
      <c r="A5" s="4" t="s">
        <v>51</v>
      </c>
      <c r="B5" s="5" t="s">
        <v>2</v>
      </c>
      <c r="C5" s="16">
        <v>28800</v>
      </c>
      <c r="D5" s="16">
        <v>57600</v>
      </c>
      <c r="E5" s="3" t="s">
        <v>37</v>
      </c>
    </row>
    <row r="6" spans="1:5" s="1" customFormat="1" ht="15" customHeight="1" x14ac:dyDescent="0.15">
      <c r="A6" s="4"/>
      <c r="B6" s="5" t="s">
        <v>3</v>
      </c>
      <c r="C6" s="16">
        <v>16800</v>
      </c>
      <c r="D6" s="16">
        <v>33600</v>
      </c>
      <c r="E6" s="10" t="s">
        <v>55</v>
      </c>
    </row>
    <row r="7" spans="1:5" s="1" customFormat="1" ht="15" customHeight="1" x14ac:dyDescent="0.15">
      <c r="A7" s="21" t="s">
        <v>26</v>
      </c>
      <c r="B7" s="5" t="s">
        <v>4</v>
      </c>
      <c r="C7" s="16">
        <v>6480</v>
      </c>
      <c r="D7" s="16">
        <v>12960</v>
      </c>
      <c r="E7" s="3" t="s">
        <v>38</v>
      </c>
    </row>
    <row r="8" spans="1:5" s="1" customFormat="1" ht="15" customHeight="1" x14ac:dyDescent="0.15">
      <c r="A8" s="22">
        <f>D4+D7+D11+D14+D16+D18+D20+D9</f>
        <v>109680</v>
      </c>
      <c r="B8" s="5" t="s">
        <v>5</v>
      </c>
      <c r="C8" s="16">
        <v>28800</v>
      </c>
      <c r="D8" s="16">
        <v>57600</v>
      </c>
      <c r="E8" s="3" t="s">
        <v>39</v>
      </c>
    </row>
    <row r="9" spans="1:5" s="1" customFormat="1" ht="15" customHeight="1" x14ac:dyDescent="0.15">
      <c r="A9" s="21" t="s">
        <v>27</v>
      </c>
      <c r="B9" s="5" t="s">
        <v>24</v>
      </c>
      <c r="C9" s="8">
        <v>4080</v>
      </c>
      <c r="D9" s="8">
        <v>8160</v>
      </c>
      <c r="E9" s="10" t="s">
        <v>34</v>
      </c>
    </row>
    <row r="10" spans="1:5" s="1" customFormat="1" ht="15" customHeight="1" x14ac:dyDescent="0.15">
      <c r="A10" s="22">
        <f>D5+D8+D10+D12+D15+D17+D19+D22</f>
        <v>483360</v>
      </c>
      <c r="B10" s="5" t="s">
        <v>25</v>
      </c>
      <c r="C10" s="8">
        <v>21000</v>
      </c>
      <c r="D10" s="8">
        <v>42000</v>
      </c>
      <c r="E10" s="10" t="s">
        <v>35</v>
      </c>
    </row>
    <row r="11" spans="1:5" s="1" customFormat="1" ht="15" customHeight="1" x14ac:dyDescent="0.15">
      <c r="A11" s="28"/>
      <c r="B11" s="10" t="s">
        <v>6</v>
      </c>
      <c r="C11" s="8">
        <v>11800</v>
      </c>
      <c r="D11" s="8">
        <v>23760</v>
      </c>
      <c r="E11" s="30" t="s">
        <v>56</v>
      </c>
    </row>
    <row r="12" spans="1:5" s="1" customFormat="1" ht="15" customHeight="1" x14ac:dyDescent="0.15">
      <c r="A12" s="28"/>
      <c r="B12" s="10" t="s">
        <v>7</v>
      </c>
      <c r="C12" s="8">
        <v>45800</v>
      </c>
      <c r="D12" s="8">
        <v>95760</v>
      </c>
      <c r="E12" s="29" t="s">
        <v>57</v>
      </c>
    </row>
    <row r="13" spans="1:5" s="1" customFormat="1" ht="15" customHeight="1" x14ac:dyDescent="0.15">
      <c r="A13" s="28"/>
      <c r="B13" s="10" t="s">
        <v>8</v>
      </c>
      <c r="C13" s="8">
        <v>11800</v>
      </c>
      <c r="D13" s="8">
        <v>23760</v>
      </c>
      <c r="E13" s="29" t="s">
        <v>58</v>
      </c>
    </row>
    <row r="14" spans="1:5" s="1" customFormat="1" ht="15" customHeight="1" x14ac:dyDescent="0.15">
      <c r="A14" s="28"/>
      <c r="B14" s="10" t="s">
        <v>9</v>
      </c>
      <c r="C14" s="16">
        <v>6480</v>
      </c>
      <c r="D14" s="16">
        <v>12960</v>
      </c>
      <c r="E14" s="3" t="s">
        <v>40</v>
      </c>
    </row>
    <row r="15" spans="1:5" s="1" customFormat="1" ht="15" customHeight="1" x14ac:dyDescent="0.15">
      <c r="A15" s="23"/>
      <c r="B15" s="10" t="s">
        <v>10</v>
      </c>
      <c r="C15" s="16">
        <v>28800</v>
      </c>
      <c r="D15" s="16">
        <v>57600</v>
      </c>
      <c r="E15" s="3" t="s">
        <v>41</v>
      </c>
    </row>
    <row r="16" spans="1:5" s="1" customFormat="1" ht="15" customHeight="1" x14ac:dyDescent="0.15">
      <c r="A16" s="4"/>
      <c r="B16" s="5" t="s">
        <v>11</v>
      </c>
      <c r="C16" s="16">
        <v>6480</v>
      </c>
      <c r="D16" s="16">
        <v>12960</v>
      </c>
      <c r="E16" s="3" t="s">
        <v>42</v>
      </c>
    </row>
    <row r="17" spans="1:5" s="1" customFormat="1" ht="15" customHeight="1" x14ac:dyDescent="0.15">
      <c r="A17" s="4"/>
      <c r="B17" s="5" t="s">
        <v>12</v>
      </c>
      <c r="C17" s="16">
        <v>28800</v>
      </c>
      <c r="D17" s="16">
        <v>57600</v>
      </c>
      <c r="E17" s="3" t="s">
        <v>43</v>
      </c>
    </row>
    <row r="18" spans="1:5" s="1" customFormat="1" ht="15" customHeight="1" x14ac:dyDescent="0.15">
      <c r="A18" s="4"/>
      <c r="B18" s="12" t="s">
        <v>62</v>
      </c>
      <c r="C18" s="16">
        <v>6480</v>
      </c>
      <c r="D18" s="16">
        <v>12960</v>
      </c>
      <c r="E18" s="31" t="s">
        <v>64</v>
      </c>
    </row>
    <row r="19" spans="1:5" s="1" customFormat="1" ht="15" customHeight="1" x14ac:dyDescent="0.15">
      <c r="A19" s="4"/>
      <c r="B19" s="12" t="s">
        <v>63</v>
      </c>
      <c r="C19" s="16">
        <v>28800</v>
      </c>
      <c r="D19" s="16">
        <v>57600</v>
      </c>
      <c r="E19" s="31" t="s">
        <v>65</v>
      </c>
    </row>
    <row r="20" spans="1:5" s="1" customFormat="1" ht="15" customHeight="1" x14ac:dyDescent="0.15">
      <c r="A20" s="4"/>
      <c r="B20" s="5" t="s">
        <v>20</v>
      </c>
      <c r="C20" s="16">
        <v>6480</v>
      </c>
      <c r="D20" s="16">
        <v>12960</v>
      </c>
      <c r="E20" s="3" t="s">
        <v>44</v>
      </c>
    </row>
    <row r="21" spans="1:5" s="1" customFormat="1" ht="15" customHeight="1" x14ac:dyDescent="0.15">
      <c r="A21" s="4"/>
      <c r="B21" s="5" t="s">
        <v>21</v>
      </c>
      <c r="C21" s="16">
        <v>16800</v>
      </c>
      <c r="D21" s="16">
        <v>33600</v>
      </c>
      <c r="E21" s="10" t="s">
        <v>45</v>
      </c>
    </row>
    <row r="22" spans="1:5" s="1" customFormat="1" ht="15" customHeight="1" x14ac:dyDescent="0.15">
      <c r="A22" s="4"/>
      <c r="B22" s="5" t="s">
        <v>22</v>
      </c>
      <c r="C22" s="16">
        <v>28800</v>
      </c>
      <c r="D22" s="16">
        <v>57600</v>
      </c>
      <c r="E22" s="3" t="s">
        <v>46</v>
      </c>
    </row>
    <row r="23" spans="1:5" s="14" customFormat="1" ht="15" customHeight="1" x14ac:dyDescent="0.15">
      <c r="A23" s="11" t="s">
        <v>48</v>
      </c>
      <c r="B23" s="12" t="s">
        <v>30</v>
      </c>
      <c r="C23" s="15">
        <v>17500</v>
      </c>
      <c r="D23" s="15">
        <v>35760</v>
      </c>
      <c r="E23" s="13" t="s">
        <v>60</v>
      </c>
    </row>
    <row r="24" spans="1:5" s="14" customFormat="1" ht="15" customHeight="1" x14ac:dyDescent="0.15">
      <c r="A24" s="17" t="s">
        <v>51</v>
      </c>
      <c r="B24" s="12" t="s">
        <v>66</v>
      </c>
      <c r="C24" s="15">
        <v>28800</v>
      </c>
      <c r="D24" s="15">
        <v>57600</v>
      </c>
      <c r="E24" s="13" t="s">
        <v>61</v>
      </c>
    </row>
    <row r="25" spans="1:5" s="1" customFormat="1" ht="15" customHeight="1" x14ac:dyDescent="0.15">
      <c r="A25" s="3"/>
      <c r="B25" s="5" t="s">
        <v>29</v>
      </c>
      <c r="C25" s="7">
        <v>1700</v>
      </c>
      <c r="D25" s="7">
        <v>3576</v>
      </c>
      <c r="E25" s="10" t="s">
        <v>28</v>
      </c>
    </row>
    <row r="26" spans="1:5" s="1" customFormat="1" ht="15" customHeight="1" x14ac:dyDescent="0.15">
      <c r="A26" s="2" t="s">
        <v>49</v>
      </c>
      <c r="B26" s="5" t="s">
        <v>13</v>
      </c>
      <c r="C26" s="7"/>
      <c r="D26" s="7">
        <v>21600</v>
      </c>
      <c r="E26" s="10" t="s">
        <v>14</v>
      </c>
    </row>
    <row r="27" spans="1:5" s="1" customFormat="1" ht="15" customHeight="1" x14ac:dyDescent="0.15">
      <c r="A27" s="3"/>
      <c r="B27" s="5" t="s">
        <v>15</v>
      </c>
      <c r="C27" s="7"/>
      <c r="D27" s="7">
        <v>3360</v>
      </c>
      <c r="E27" s="10" t="s">
        <v>16</v>
      </c>
    </row>
    <row r="28" spans="1:5" s="1" customFormat="1" ht="15" customHeight="1" x14ac:dyDescent="0.15">
      <c r="A28" s="2" t="s">
        <v>50</v>
      </c>
      <c r="B28" s="5" t="s">
        <v>17</v>
      </c>
      <c r="C28" s="7">
        <v>11600</v>
      </c>
      <c r="D28" s="7">
        <v>23760</v>
      </c>
      <c r="E28" s="10" t="s">
        <v>18</v>
      </c>
    </row>
    <row r="29" spans="1:5" s="1" customFormat="1" ht="15" customHeight="1" x14ac:dyDescent="0.15">
      <c r="A29" s="36" t="s">
        <v>54</v>
      </c>
      <c r="B29" s="12" t="s">
        <v>30</v>
      </c>
      <c r="C29" s="8">
        <f>D29/2</f>
        <v>28800</v>
      </c>
      <c r="D29" s="8">
        <f>4800*12</f>
        <v>57600</v>
      </c>
      <c r="E29" s="10" t="s">
        <v>53</v>
      </c>
    </row>
    <row r="30" spans="1:5" s="1" customFormat="1" ht="15" customHeight="1" x14ac:dyDescent="0.15">
      <c r="A30" s="37"/>
      <c r="B30" s="10" t="s">
        <v>59</v>
      </c>
      <c r="C30" s="8">
        <f>D30/2</f>
        <v>12000</v>
      </c>
      <c r="D30" s="8">
        <f>2000*12</f>
        <v>24000</v>
      </c>
      <c r="E30" s="10" t="s">
        <v>52</v>
      </c>
    </row>
    <row r="31" spans="1:5" s="1" customFormat="1" ht="14.25" x14ac:dyDescent="0.15">
      <c r="A31" s="24"/>
      <c r="B31" s="24"/>
      <c r="C31" s="25"/>
      <c r="D31" s="25"/>
      <c r="E31" s="24"/>
    </row>
    <row r="32" spans="1:5" s="27" customFormat="1" ht="14.25" x14ac:dyDescent="0.15">
      <c r="A32" s="26" t="s">
        <v>67</v>
      </c>
      <c r="B32" s="26"/>
      <c r="C32" s="20"/>
    </row>
  </sheetData>
  <mergeCells count="5">
    <mergeCell ref="C2:D2"/>
    <mergeCell ref="A2:A3"/>
    <mergeCell ref="B2:B3"/>
    <mergeCell ref="E2:E3"/>
    <mergeCell ref="A29:A30"/>
  </mergeCells>
  <phoneticPr fontId="1" type="noConversion"/>
  <pageMargins left="0.23622047244094491" right="0.23622047244094491" top="0.15748031496062992" bottom="0.15748031496062992" header="0.31496062992125984" footer="0.31496062992125984"/>
  <pageSetup paperSize="9" fitToWidth="0" fitToHeight="0" orientation="landscape" useFirstPageNumber="1"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情报监测</vt:lpstr>
      <vt:lpstr>情报监测!Print_Titles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dc:creator>
  <cp:lastModifiedBy>user</cp:lastModifiedBy>
  <cp:lastPrinted>2015-02-11T06:40:07Z</cp:lastPrinted>
  <dcterms:created xsi:type="dcterms:W3CDTF">2011-11-02T01:24:13Z</dcterms:created>
  <dcterms:modified xsi:type="dcterms:W3CDTF">2015-02-11T06:40:33Z</dcterms:modified>
</cp:coreProperties>
</file>